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0 ИЮНЯ 2024 ПЯТНИЦА!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1" i="2" s="1"/>
  <c r="D19" i="2"/>
  <c r="D17" i="2"/>
  <c r="D16" i="2" s="1"/>
  <c r="D13" i="2"/>
  <c r="D10" i="2"/>
  <c r="D9" i="2"/>
  <c r="D7" i="2"/>
  <c r="D6" i="2"/>
  <c r="D24" i="2" l="1"/>
  <c r="I23" i="2"/>
  <c r="I19" i="2"/>
  <c r="I20" i="2"/>
  <c r="I16" i="2"/>
  <c r="I17" i="2"/>
  <c r="I18" i="2"/>
  <c r="I15" i="2"/>
  <c r="I14" i="2"/>
  <c r="I11" i="2"/>
  <c r="I10" i="2"/>
  <c r="I6" i="2"/>
  <c r="I7" i="2"/>
  <c r="I8" i="2"/>
  <c r="G8" i="2"/>
  <c r="C24" i="2"/>
  <c r="C22" i="2"/>
  <c r="E22" i="2"/>
  <c r="F22" i="2"/>
  <c r="F21" i="2" s="1"/>
  <c r="C21" i="2"/>
  <c r="E21" i="2"/>
  <c r="B21" i="2"/>
  <c r="B24" i="2" s="1"/>
  <c r="H23" i="2"/>
  <c r="G23" i="2"/>
  <c r="B22" i="2"/>
  <c r="I22" i="2" s="1"/>
  <c r="G22" i="2" l="1"/>
  <c r="G21" i="2"/>
  <c r="I21" i="2"/>
  <c r="H22" i="2"/>
  <c r="H21" i="2"/>
  <c r="H10" i="2" l="1"/>
  <c r="H11" i="2"/>
  <c r="H8" i="2"/>
  <c r="H7" i="2" s="1"/>
  <c r="H6" i="2" s="1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3" i="2" s="1"/>
  <c r="H15" i="2"/>
  <c r="H13" i="2" s="1"/>
  <c r="H9" i="2" s="1"/>
  <c r="G15" i="2"/>
  <c r="B13" i="2"/>
  <c r="B9" i="2" l="1"/>
  <c r="F9" i="2"/>
  <c r="I9" i="2" s="1"/>
  <c r="G7" i="2"/>
  <c r="G6" i="2" s="1"/>
  <c r="G11" i="2" l="1"/>
  <c r="G10" i="2" s="1"/>
  <c r="G12" i="2"/>
  <c r="G14" i="2"/>
  <c r="G13" i="2" s="1"/>
  <c r="G18" i="2"/>
  <c r="G17" i="2" s="1"/>
  <c r="G20" i="2"/>
  <c r="F19" i="2"/>
  <c r="F7" i="2"/>
  <c r="F6" i="2" s="1"/>
  <c r="F24" i="2" s="1"/>
  <c r="I24" i="2" s="1"/>
  <c r="G9" i="2" l="1"/>
  <c r="G19" i="2"/>
  <c r="G16" i="2" s="1"/>
  <c r="F16" i="2"/>
  <c r="C19" i="2"/>
  <c r="C16" i="2" s="1"/>
  <c r="B19" i="2"/>
  <c r="G24" i="2" l="1"/>
  <c r="B16" i="2"/>
  <c r="C7" i="2"/>
  <c r="C6" i="2" s="1"/>
  <c r="E8" i="2" l="1"/>
  <c r="H20" i="2" l="1"/>
  <c r="H19" i="2" s="1"/>
  <c r="H16" i="2" s="1"/>
  <c r="H24" i="2" s="1"/>
  <c r="E20" i="2" l="1"/>
  <c r="E19" i="2" s="1"/>
  <c r="E16" i="2" s="1"/>
  <c r="E14" i="2" l="1"/>
  <c r="E13" i="2" s="1"/>
  <c r="E11" i="2"/>
  <c r="E10" i="2" s="1"/>
  <c r="E9" i="2" l="1"/>
  <c r="E7" i="2"/>
  <c r="E6" i="2" l="1"/>
  <c r="E24" i="2" s="1"/>
  <c r="B7" i="2" l="1"/>
  <c r="B6" i="2" s="1"/>
</calcChain>
</file>

<file path=xl/sharedStrings.xml><?xml version="1.0" encoding="utf-8"?>
<sst xmlns="http://schemas.openxmlformats.org/spreadsheetml/2006/main" count="38" uniqueCount="37">
  <si>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</si>
  <si>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</si>
  <si>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</si>
  <si>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</si>
  <si>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</si>
  <si>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</si>
  <si>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</si>
  <si>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</si>
  <si>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</si>
  <si>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</si>
  <si>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</si>
  <si>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</si>
  <si>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</si>
  <si>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</si>
  <si>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</si>
  <si>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</si>
  <si>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</si>
  <si>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</si>
  <si>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</si>
  <si>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</si>
  <si>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</si>
  <si>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</si>
  <si>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</si>
  <si>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</si>
  <si>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</si>
  <si>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Произведены расходы на закупку музыкальных инструментов, ноутбука.</t>
  </si>
  <si>
    <t>05.1.F2.55550 Реализация программ формирования современной городской среды</t>
  </si>
  <si>
    <t>Региональный проект "Формирования комфортной городской среды"</t>
  </si>
  <si>
    <t>Национальный проект  "Жилье и городская среда"</t>
  </si>
  <si>
    <t>Кассовый расход на 13.06.2024 года</t>
  </si>
  <si>
    <t xml:space="preserve">Заместитель главы администрации - начальник финансового управления администрации Благодарненского муниципального округа Ставропольского края   </t>
  </si>
  <si>
    <t>Л.В. Кузнецова</t>
  </si>
  <si>
    <t>Кассовый расход на 20.06.2024 года</t>
  </si>
  <si>
    <t>Кассовый расход с 13.06.2024 по 20.06.2024</t>
  </si>
  <si>
    <t>По состоянию на 20.06.2024 года численность получателей составила 300 детей.</t>
  </si>
  <si>
    <t>Запланированы бюджетные ассигнования за счет средств бюджета Ставропольского края в размере 3 804 117,34 рублей. Расходы в сумме 1 826 218,91 произведены на заработную плату и начисления.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</si>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</sst>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left" wrapText="1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right"/>
      <protection hidden="1"/>
    </xf>
    <xf numFmtId="4" fontId="4" fillId="0" borderId="9" xfId="1" applyNumberFormat="1" applyFont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164" fontId="4" fillId="0" borderId="9" xfId="1" applyNumberFormat="1" applyFont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view="pageBreakPreview" zoomScale="40" zoomScaleNormal="30" zoomScaleSheetLayoutView="40" workbookViewId="0">
      <selection activeCell="A3" sqref="A3"/>
    </sheetView>
  </sheetViews>
  <sheetFormatPr defaultColWidth="41.7109375" defaultRowHeight="33" x14ac:dyDescent="0.45"/>
  <cols>
    <col min="1" max="1" width="136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22.5" hidden="1" customHeight="1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10</v>
      </c>
      <c r="B4" s="5" t="s">
        <v>8</v>
      </c>
      <c r="C4" s="6" t="s">
        <v>15</v>
      </c>
      <c r="D4" s="6" t="s">
        <v>29</v>
      </c>
      <c r="E4" s="5" t="s">
        <v>16</v>
      </c>
      <c r="F4" s="6" t="s">
        <v>32</v>
      </c>
      <c r="G4" s="5" t="s">
        <v>33</v>
      </c>
      <c r="H4" s="5" t="s">
        <v>5</v>
      </c>
      <c r="I4" s="5" t="s">
        <v>0</v>
      </c>
      <c r="J4" s="48" t="s">
        <v>7</v>
      </c>
      <c r="K4" s="49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0">
        <v>8</v>
      </c>
      <c r="K5" s="5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18448235.899999999</v>
      </c>
      <c r="E6" s="9">
        <f>E7</f>
        <v>-53404434.039999999</v>
      </c>
      <c r="F6" s="30">
        <f t="shared" si="0"/>
        <v>18448235.899999999</v>
      </c>
      <c r="G6" s="9">
        <f>G7</f>
        <v>0</v>
      </c>
      <c r="H6" s="13">
        <f>H7</f>
        <v>33806273.560000002</v>
      </c>
      <c r="I6" s="10">
        <f t="shared" ref="I6:I11" si="1">F6/B6</f>
        <v>0.35304581538789165</v>
      </c>
      <c r="J6" s="52"/>
      <c r="K6" s="53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18448235.899999999</v>
      </c>
      <c r="E7" s="9">
        <f>E8</f>
        <v>-53404434.039999999</v>
      </c>
      <c r="F7" s="30">
        <f>F8</f>
        <v>18448235.899999999</v>
      </c>
      <c r="G7" s="9">
        <f>G8</f>
        <v>0</v>
      </c>
      <c r="H7" s="13">
        <f>H8</f>
        <v>33806273.560000002</v>
      </c>
      <c r="I7" s="10">
        <f t="shared" si="1"/>
        <v>0.35304581538789165</v>
      </c>
      <c r="J7" s="52"/>
      <c r="K7" s="53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18448235.899999999</v>
      </c>
      <c r="E8" s="11">
        <f>D8-C8</f>
        <v>-53404434.039999999</v>
      </c>
      <c r="F8" s="31">
        <v>18448235.899999999</v>
      </c>
      <c r="G8" s="12">
        <f>F8-D8</f>
        <v>0</v>
      </c>
      <c r="H8" s="34">
        <f>B8-F8</f>
        <v>33806273.560000002</v>
      </c>
      <c r="I8" s="10">
        <f t="shared" si="1"/>
        <v>0.35304581538789165</v>
      </c>
      <c r="J8" s="39" t="s">
        <v>34</v>
      </c>
      <c r="K8" s="40"/>
      <c r="L8" s="37"/>
      <c r="M8" s="38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1733438.01</v>
      </c>
      <c r="E9" s="13">
        <f t="shared" si="2"/>
        <v>-4640076.3100000005</v>
      </c>
      <c r="F9" s="13">
        <f t="shared" si="2"/>
        <v>1826218.91</v>
      </c>
      <c r="G9" s="13">
        <f t="shared" si="2"/>
        <v>92780.899999999907</v>
      </c>
      <c r="H9" s="13">
        <f>H10+H13</f>
        <v>3958360.91</v>
      </c>
      <c r="I9" s="10">
        <f t="shared" si="1"/>
        <v>0.31570467809708602</v>
      </c>
      <c r="J9" s="41"/>
      <c r="K9" s="42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4"/>
      <c r="K10" s="45"/>
    </row>
    <row r="11" spans="1:13" ht="141" customHeight="1" x14ac:dyDescent="0.45">
      <c r="A11" s="60" t="s">
        <v>12</v>
      </c>
      <c r="B11" s="64">
        <v>1586361.03</v>
      </c>
      <c r="C11" s="68">
        <v>2890878.45</v>
      </c>
      <c r="D11" s="66">
        <v>0</v>
      </c>
      <c r="E11" s="64">
        <f>D11-C11</f>
        <v>-2890878.45</v>
      </c>
      <c r="F11" s="66">
        <v>0</v>
      </c>
      <c r="G11" s="9">
        <f t="shared" ref="G11:G23" si="5">F11-D11</f>
        <v>0</v>
      </c>
      <c r="H11" s="62">
        <f>B11-F11</f>
        <v>1586361.03</v>
      </c>
      <c r="I11" s="58">
        <f t="shared" si="1"/>
        <v>0</v>
      </c>
      <c r="J11" s="54" t="s">
        <v>19</v>
      </c>
      <c r="K11" s="55"/>
    </row>
    <row r="12" spans="1:13" ht="408" hidden="1" customHeight="1" x14ac:dyDescent="0.45">
      <c r="A12" s="61"/>
      <c r="B12" s="65"/>
      <c r="C12" s="69"/>
      <c r="D12" s="67"/>
      <c r="E12" s="65"/>
      <c r="F12" s="67"/>
      <c r="G12" s="9">
        <f t="shared" si="5"/>
        <v>0</v>
      </c>
      <c r="H12" s="63"/>
      <c r="I12" s="59"/>
      <c r="J12" s="56"/>
      <c r="K12" s="57"/>
    </row>
    <row r="13" spans="1:13" ht="72" customHeight="1" x14ac:dyDescent="0.45">
      <c r="A13" s="27" t="s">
        <v>23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1733438.01</v>
      </c>
      <c r="E13" s="22">
        <f t="shared" si="6"/>
        <v>-1749197.86</v>
      </c>
      <c r="F13" s="22">
        <f t="shared" si="6"/>
        <v>1826218.91</v>
      </c>
      <c r="G13" s="22">
        <f t="shared" si="6"/>
        <v>92780.899999999907</v>
      </c>
      <c r="H13" s="35">
        <f>H14+H15</f>
        <v>2371999.88</v>
      </c>
      <c r="I13" s="10">
        <f>F13/B13</f>
        <v>0.43499850802201756</v>
      </c>
      <c r="J13" s="20"/>
      <c r="K13" s="21"/>
    </row>
    <row r="14" spans="1:13" ht="171.75" customHeight="1" x14ac:dyDescent="0.45">
      <c r="A14" s="28" t="s">
        <v>13</v>
      </c>
      <c r="B14" s="14">
        <v>3804117.34</v>
      </c>
      <c r="C14" s="14">
        <v>3482635.87</v>
      </c>
      <c r="D14" s="32">
        <v>1733438.01</v>
      </c>
      <c r="E14" s="14">
        <f>D14-C14</f>
        <v>-1749197.86</v>
      </c>
      <c r="F14" s="32">
        <v>1826218.91</v>
      </c>
      <c r="G14" s="12">
        <f t="shared" si="5"/>
        <v>92780.899999999907</v>
      </c>
      <c r="H14" s="34">
        <f>B14-F14</f>
        <v>1977898.43</v>
      </c>
      <c r="I14" s="10">
        <f>F14/B14</f>
        <v>0.48006376953661478</v>
      </c>
      <c r="J14" s="23" t="s">
        <v>35</v>
      </c>
      <c r="K14" s="21"/>
    </row>
    <row r="15" spans="1:13" ht="135" customHeight="1" x14ac:dyDescent="0.45">
      <c r="A15" s="28" t="s">
        <v>22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4">
        <f>B15-D15</f>
        <v>394101.45</v>
      </c>
      <c r="I15" s="10">
        <f>F15/B15</f>
        <v>0</v>
      </c>
      <c r="J15" s="20" t="s">
        <v>19</v>
      </c>
      <c r="K15" s="21"/>
    </row>
    <row r="16" spans="1:13" x14ac:dyDescent="0.45">
      <c r="A16" s="25" t="s">
        <v>14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3973256.64</v>
      </c>
      <c r="E16" s="15">
        <f t="shared" si="8"/>
        <v>-893673.58</v>
      </c>
      <c r="F16" s="15">
        <f t="shared" si="8"/>
        <v>3973256.64</v>
      </c>
      <c r="G16" s="15">
        <f t="shared" si="8"/>
        <v>0</v>
      </c>
      <c r="H16" s="15">
        <f>H17+H19</f>
        <v>0</v>
      </c>
      <c r="I16" s="10">
        <f t="shared" ref="I16:I23" si="10">F16/B16</f>
        <v>1</v>
      </c>
      <c r="J16" s="20"/>
      <c r="K16" s="21"/>
    </row>
    <row r="17" spans="1:11" ht="39" customHeight="1" x14ac:dyDescent="0.45">
      <c r="A17" s="29" t="s">
        <v>21</v>
      </c>
      <c r="B17" s="15">
        <f>B18</f>
        <v>3866930.22</v>
      </c>
      <c r="C17" s="15">
        <f t="shared" ref="C17:G17" si="11">C18</f>
        <v>0</v>
      </c>
      <c r="D17" s="15">
        <f t="shared" si="11"/>
        <v>3866930.22</v>
      </c>
      <c r="E17" s="15">
        <f t="shared" si="11"/>
        <v>0</v>
      </c>
      <c r="F17" s="15">
        <f t="shared" si="11"/>
        <v>3866930.22</v>
      </c>
      <c r="G17" s="15">
        <f t="shared" si="11"/>
        <v>0</v>
      </c>
      <c r="H17" s="15">
        <f>H18</f>
        <v>0</v>
      </c>
      <c r="I17" s="10">
        <f t="shared" si="10"/>
        <v>1</v>
      </c>
      <c r="J17" s="20"/>
      <c r="K17" s="21"/>
    </row>
    <row r="18" spans="1:11" ht="198.75" customHeight="1" x14ac:dyDescent="0.45">
      <c r="A18" s="24" t="s">
        <v>20</v>
      </c>
      <c r="B18" s="11">
        <v>3866930.22</v>
      </c>
      <c r="C18" s="11"/>
      <c r="D18" s="31">
        <v>3866930.22</v>
      </c>
      <c r="E18" s="14"/>
      <c r="F18" s="31">
        <v>3866930.22</v>
      </c>
      <c r="G18" s="12">
        <f t="shared" si="5"/>
        <v>0</v>
      </c>
      <c r="H18" s="34">
        <f>B18-F18</f>
        <v>0</v>
      </c>
      <c r="I18" s="10">
        <f t="shared" si="10"/>
        <v>1</v>
      </c>
      <c r="J18" s="20" t="s">
        <v>25</v>
      </c>
      <c r="K18" s="21"/>
    </row>
    <row r="19" spans="1:11" ht="39" customHeight="1" x14ac:dyDescent="0.45">
      <c r="A19" s="29" t="s">
        <v>17</v>
      </c>
      <c r="B19" s="15">
        <f>B20</f>
        <v>106326.42</v>
      </c>
      <c r="C19" s="15">
        <f t="shared" ref="C19:F19" si="12">C20</f>
        <v>1000000</v>
      </c>
      <c r="D19" s="33">
        <f t="shared" si="12"/>
        <v>106326.42</v>
      </c>
      <c r="E19" s="15">
        <f t="shared" si="12"/>
        <v>-893673.58</v>
      </c>
      <c r="F19" s="33">
        <f t="shared" si="12"/>
        <v>106326.42</v>
      </c>
      <c r="G19" s="9">
        <f t="shared" si="5"/>
        <v>0</v>
      </c>
      <c r="H19" s="13">
        <f>H20</f>
        <v>0</v>
      </c>
      <c r="I19" s="10">
        <f t="shared" si="10"/>
        <v>1</v>
      </c>
      <c r="J19" s="20"/>
      <c r="K19" s="21"/>
    </row>
    <row r="20" spans="1:11" ht="108" customHeight="1" x14ac:dyDescent="0.45">
      <c r="A20" s="24" t="s">
        <v>18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4">
        <f>B20-D20</f>
        <v>0</v>
      </c>
      <c r="I20" s="10">
        <f t="shared" si="10"/>
        <v>1</v>
      </c>
      <c r="J20" s="20" t="s">
        <v>24</v>
      </c>
      <c r="K20" s="21"/>
    </row>
    <row r="21" spans="1:11" ht="39" customHeight="1" x14ac:dyDescent="0.45">
      <c r="A21" s="25" t="s">
        <v>28</v>
      </c>
      <c r="B21" s="15">
        <f>B22</f>
        <v>49975000</v>
      </c>
      <c r="C21" s="15">
        <f t="shared" ref="C21:F22" si="13">C22</f>
        <v>0</v>
      </c>
      <c r="D21" s="15">
        <f t="shared" si="13"/>
        <v>0</v>
      </c>
      <c r="E21" s="15">
        <f t="shared" si="13"/>
        <v>0</v>
      </c>
      <c r="F21" s="15">
        <f t="shared" si="13"/>
        <v>0</v>
      </c>
      <c r="G21" s="9">
        <f t="shared" si="5"/>
        <v>0</v>
      </c>
      <c r="H21" s="13">
        <f t="shared" ref="H21:H23" si="14">B21-D21</f>
        <v>49975000</v>
      </c>
      <c r="I21" s="10">
        <f t="shared" si="10"/>
        <v>0</v>
      </c>
      <c r="J21" s="20"/>
      <c r="K21" s="21"/>
    </row>
    <row r="22" spans="1:11" ht="63.75" customHeight="1" x14ac:dyDescent="0.45">
      <c r="A22" s="29" t="s">
        <v>27</v>
      </c>
      <c r="B22" s="15">
        <f>B23</f>
        <v>49975000</v>
      </c>
      <c r="C22" s="15">
        <f t="shared" si="13"/>
        <v>0</v>
      </c>
      <c r="D22" s="15">
        <f t="shared" si="13"/>
        <v>0</v>
      </c>
      <c r="E22" s="15">
        <f t="shared" si="13"/>
        <v>0</v>
      </c>
      <c r="F22" s="15">
        <f t="shared" si="13"/>
        <v>0</v>
      </c>
      <c r="G22" s="9">
        <f t="shared" si="5"/>
        <v>0</v>
      </c>
      <c r="H22" s="13">
        <f t="shared" si="14"/>
        <v>49975000</v>
      </c>
      <c r="I22" s="10">
        <f t="shared" si="10"/>
        <v>0</v>
      </c>
      <c r="J22" s="20"/>
      <c r="K22" s="21"/>
    </row>
    <row r="23" spans="1:11" ht="69" customHeight="1" x14ac:dyDescent="0.45">
      <c r="A23" s="24" t="s">
        <v>26</v>
      </c>
      <c r="B23" s="11">
        <v>49975000</v>
      </c>
      <c r="C23" s="11"/>
      <c r="D23" s="31">
        <v>0</v>
      </c>
      <c r="E23" s="14"/>
      <c r="F23" s="31">
        <v>0</v>
      </c>
      <c r="G23" s="9">
        <f t="shared" si="5"/>
        <v>0</v>
      </c>
      <c r="H23" s="34">
        <f t="shared" si="14"/>
        <v>49975000</v>
      </c>
      <c r="I23" s="10">
        <f t="shared" si="10"/>
        <v>0</v>
      </c>
      <c r="J23" s="20"/>
      <c r="K23" s="21"/>
    </row>
    <row r="24" spans="1:11" ht="38.25" customHeight="1" x14ac:dyDescent="0.45">
      <c r="A24" s="16" t="s">
        <v>11</v>
      </c>
      <c r="B24" s="15">
        <f>B6+B9+B16+B21</f>
        <v>111987345.92</v>
      </c>
      <c r="C24" s="15">
        <f t="shared" ref="C24:H24" si="15">C6+C9+C16+C21</f>
        <v>79226184.25999999</v>
      </c>
      <c r="D24" s="15">
        <f t="shared" ref="D24" si="16">D6+D9+D16+D21</f>
        <v>24154930.550000001</v>
      </c>
      <c r="E24" s="15">
        <f t="shared" si="15"/>
        <v>-58938183.93</v>
      </c>
      <c r="F24" s="15">
        <f t="shared" si="15"/>
        <v>24247711.449999999</v>
      </c>
      <c r="G24" s="15">
        <f t="shared" si="15"/>
        <v>92780.899999999907</v>
      </c>
      <c r="H24" s="15">
        <f t="shared" si="15"/>
        <v>87739634.469999999</v>
      </c>
      <c r="I24" s="10">
        <f>F24/B24</f>
        <v>0.2165218869221327</v>
      </c>
      <c r="J24" s="44"/>
      <c r="K24" s="45"/>
    </row>
    <row r="25" spans="1:11" ht="15" customHeight="1" x14ac:dyDescent="0.45">
      <c r="A25" s="2"/>
      <c r="B25" s="2"/>
      <c r="C25" s="2"/>
      <c r="D25" s="2"/>
      <c r="E25" s="2"/>
      <c r="F25" s="2"/>
      <c r="G25" s="36"/>
      <c r="H25" s="2"/>
      <c r="I25" s="2"/>
      <c r="J25" s="2"/>
    </row>
    <row r="26" spans="1:11" ht="48" hidden="1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ht="114" customHeight="1" x14ac:dyDescent="0.45">
      <c r="A27" s="43" t="s">
        <v>30</v>
      </c>
      <c r="B27" s="43"/>
      <c r="C27" s="17"/>
      <c r="D27" s="17"/>
      <c r="E27" s="17"/>
      <c r="F27" s="17"/>
      <c r="G27" s="17"/>
      <c r="H27" s="1" t="s">
        <v>31</v>
      </c>
      <c r="J27" s="2"/>
    </row>
    <row r="28" spans="1:11" x14ac:dyDescent="0.45">
      <c r="A28" s="18"/>
      <c r="B28" s="2"/>
      <c r="C28" s="2"/>
      <c r="D28" s="2"/>
      <c r="E28" s="2"/>
      <c r="F28" s="2"/>
      <c r="G28" s="2"/>
      <c r="H28" s="2"/>
      <c r="I28" s="2"/>
      <c r="J28" s="2"/>
    </row>
    <row r="30" spans="1:11" x14ac:dyDescent="0.45">
      <c r="H30" s="19"/>
    </row>
  </sheetData>
  <mergeCells count="21">
    <mergeCell ref="J7:K7"/>
    <mergeCell ref="J24:K24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7:B27"/>
    <mergeCell ref="J10:K10"/>
  </mergeCells>
  <pageMargins left="0.15748031496062992" right="0.15748031496062992" top="0.39370078740157483" bottom="0.15748031496062992" header="0.31496062992125984" footer="0.15748031496062992"/>
  <pageSetup paperSize="9" scale="2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2024-06-14T10:31:43Z</cp:lastPrinted>
  <dcterms:created xsi:type="dcterms:W3CDTF">2019-07-19T11:40:04Z</dcterms:created>
  <dcterms:modified xsi:type="dcterms:W3CDTF">2024-06-21T08:33:46Z</dcterms:modified>
</cp:coreProperties>
</file>